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50" yWindow="210" windowWidth="19755" windowHeight="7680" activeTab="1"/>
  </bookViews>
  <sheets>
    <sheet name="3000" sheetId="21" r:id="rId1"/>
    <sheet name="3500" sheetId="14" r:id="rId2"/>
  </sheets>
  <definedNames>
    <definedName name="_xlnm.Print_Area" localSheetId="0">'3000'!$A$1:$B$42</definedName>
  </definedNames>
  <calcPr calcId="125725"/>
</workbook>
</file>

<file path=xl/calcChain.xml><?xml version="1.0" encoding="utf-8"?>
<calcChain xmlns="http://schemas.openxmlformats.org/spreadsheetml/2006/main">
  <c r="B38" i="14"/>
  <c r="B9"/>
  <c r="B14" i="21"/>
  <c r="B18"/>
  <c r="B30" l="1"/>
  <c r="B38" s="1"/>
  <c r="B40" i="14"/>
  <c r="B39"/>
</calcChain>
</file>

<file path=xl/sharedStrings.xml><?xml version="1.0" encoding="utf-8"?>
<sst xmlns="http://schemas.openxmlformats.org/spreadsheetml/2006/main" count="87" uniqueCount="70">
  <si>
    <t>ГОРЯЧИЕ ЗАКУСКИ</t>
  </si>
  <si>
    <t>Чебуреки "по-ленинградски"</t>
  </si>
  <si>
    <t>2 шт/125г.</t>
  </si>
  <si>
    <t>ВТОРЫЕ БЛЮДА (на выбор из меню)</t>
  </si>
  <si>
    <t>Лаваш</t>
  </si>
  <si>
    <t>ДЕСЕРТ</t>
  </si>
  <si>
    <t>НАПИТКИ</t>
  </si>
  <si>
    <t>Спиртные напитки</t>
  </si>
  <si>
    <t>Шампанское Российское</t>
  </si>
  <si>
    <t>Морс натуральный клюквенный на меду</t>
  </si>
  <si>
    <t>10% обслуживание</t>
  </si>
  <si>
    <t>еда</t>
  </si>
  <si>
    <t>напитки</t>
  </si>
  <si>
    <t>100мл</t>
  </si>
  <si>
    <t>40/20</t>
  </si>
  <si>
    <t>20/20/30/10</t>
  </si>
  <si>
    <t>100 мл</t>
  </si>
  <si>
    <t>САЛАТЫ ( 2 салата на выбор)</t>
  </si>
  <si>
    <r>
      <t>Овощная тарелка</t>
    </r>
    <r>
      <rPr>
        <sz val="12"/>
        <rFont val="Times New Roman"/>
        <family val="1"/>
        <charset val="204"/>
      </rPr>
      <t xml:space="preserve"> (помидорчики с сырным  кремом, огурчики с укропом, соленые грибочки, зелень)</t>
    </r>
  </si>
  <si>
    <t>120/80/30/5</t>
  </si>
  <si>
    <t>150/60/30/5</t>
  </si>
  <si>
    <t>1/5 бут</t>
  </si>
  <si>
    <r>
      <t xml:space="preserve">Мясное ассорти </t>
    </r>
    <r>
      <rPr>
        <sz val="16"/>
        <rFont val="Cambria"/>
        <family val="1"/>
        <charset val="204"/>
        <scheme val="major"/>
      </rPr>
      <t>(буженина, баранина запеченая, язык фаршированный сырно-хренным муссом)</t>
    </r>
  </si>
  <si>
    <r>
      <t xml:space="preserve">Рулетики из баклажан </t>
    </r>
    <r>
      <rPr>
        <sz val="16"/>
        <rFont val="Cambria"/>
        <family val="1"/>
        <charset val="204"/>
        <scheme val="major"/>
      </rPr>
      <t>с сыром фетой</t>
    </r>
  </si>
  <si>
    <r>
      <t xml:space="preserve">Студень  из говядины </t>
    </r>
    <r>
      <rPr>
        <sz val="16"/>
        <rFont val="Cambria"/>
        <family val="1"/>
        <charset val="204"/>
        <scheme val="major"/>
      </rPr>
      <t>с хреном и маринованным корнишоном</t>
    </r>
  </si>
  <si>
    <r>
      <t xml:space="preserve">Пикантная закуска </t>
    </r>
    <r>
      <rPr>
        <sz val="16"/>
        <rFont val="Cambria"/>
        <family val="1"/>
        <charset val="204"/>
        <scheme val="major"/>
      </rPr>
      <t>из сыра сулугуни, помидор и тархуна</t>
    </r>
  </si>
  <si>
    <r>
      <t>Овощная тарелка</t>
    </r>
    <r>
      <rPr>
        <sz val="16"/>
        <rFont val="Cambria"/>
        <family val="1"/>
        <charset val="204"/>
        <scheme val="major"/>
      </rPr>
      <t xml:space="preserve"> (помидорчики  с сырным кремом,  огурчики с укропом, соленые грибочки, зелень)</t>
    </r>
  </si>
  <si>
    <r>
      <t xml:space="preserve">Салат "Казбек" </t>
    </r>
    <r>
      <rPr>
        <sz val="16"/>
        <rFont val="Cambria"/>
        <family val="1"/>
        <charset val="204"/>
        <scheme val="major"/>
      </rPr>
      <t>(буженина, грибы, репч.лук, огурец, сл.перец,черемша, соус с хреном)</t>
    </r>
  </si>
  <si>
    <r>
      <t xml:space="preserve">Салат "Палиостоми" </t>
    </r>
    <r>
      <rPr>
        <sz val="16"/>
        <rFont val="Cambria"/>
        <family val="1"/>
        <charset val="204"/>
        <scheme val="major"/>
      </rPr>
      <t>(форель, свежие огурцы, помидоры, сулугуни,  зелень, пряности.   Заправлен  майонезом.)</t>
    </r>
  </si>
  <si>
    <r>
      <t xml:space="preserve">Фруктовая ваза </t>
    </r>
    <r>
      <rPr>
        <sz val="16"/>
        <rFont val="Cambria"/>
        <family val="1"/>
        <charset val="204"/>
        <scheme val="major"/>
      </rPr>
      <t>(ананас, мандарины, киви, виноград)</t>
    </r>
  </si>
  <si>
    <t xml:space="preserve">НАПИТКИ
</t>
  </si>
  <si>
    <t xml:space="preserve">СПИРТНЫЕ НАПИТКИ
</t>
  </si>
  <si>
    <t>25 г.</t>
  </si>
  <si>
    <t>спиртные напитки</t>
  </si>
  <si>
    <r>
      <t xml:space="preserve">Форель шеф-посол, </t>
    </r>
    <r>
      <rPr>
        <sz val="16"/>
        <rFont val="Cambria"/>
        <family val="1"/>
        <charset val="204"/>
        <scheme val="major"/>
      </rPr>
      <t>декорированная  перепелинными яйцами с  красной икрой</t>
    </r>
  </si>
  <si>
    <r>
      <t>Салат  с курой по-грузински</t>
    </r>
    <r>
      <rPr>
        <sz val="16"/>
        <rFont val="Cambria"/>
        <family val="1"/>
        <charset val="204"/>
        <scheme val="major"/>
      </rPr>
      <t xml:space="preserve"> (обжареные баклажаны, кура, свежие огурцы, сулугуни,  айсберг, красный лук, помидоры, салатная заправка)</t>
    </r>
  </si>
  <si>
    <r>
      <t xml:space="preserve">Салат из языка с гранатом </t>
    </r>
    <r>
      <rPr>
        <sz val="16"/>
        <rFont val="Cambria"/>
        <family val="1"/>
        <charset val="204"/>
        <scheme val="major"/>
      </rPr>
      <t>(язык, чернослив и яблоко, сметанная заправка, грецкие орехи, свежая зелень и зерна граната)</t>
    </r>
  </si>
  <si>
    <r>
      <t xml:space="preserve">Вино Грузия </t>
    </r>
    <r>
      <rPr>
        <sz val="16"/>
        <rFont val="Cambria"/>
        <family val="1"/>
        <charset val="204"/>
        <scheme val="major"/>
      </rPr>
      <t xml:space="preserve"> на выбор </t>
    </r>
    <r>
      <rPr>
        <b/>
        <i/>
        <sz val="16"/>
        <rFont val="Cambria"/>
        <family val="1"/>
        <charset val="204"/>
        <scheme val="major"/>
      </rPr>
      <t>"Ахашени, Саперави, Цинандали, Киндзмараули, Мукузани"</t>
    </r>
  </si>
  <si>
    <t>наименование блюда или напитка</t>
  </si>
  <si>
    <t>гр./мл.</t>
  </si>
  <si>
    <t>,</t>
  </si>
  <si>
    <t xml:space="preserve">ХОЛОДНЫЕ ЗАКУСКИ </t>
  </si>
  <si>
    <t xml:space="preserve"> САЛАТЫ (2 на выбор)</t>
  </si>
  <si>
    <t xml:space="preserve">Морс натуральный клюквенный </t>
  </si>
  <si>
    <r>
      <t xml:space="preserve">Салат "Тбилиси" </t>
    </r>
    <r>
      <rPr>
        <sz val="16"/>
        <rFont val="Times New Roman"/>
        <family val="1"/>
        <charset val="204"/>
      </rPr>
      <t>(говядина, фасоль, сладкий перец, красный лук, кинза, орехи, масляная заправка)</t>
    </r>
  </si>
  <si>
    <r>
      <t xml:space="preserve">Хачапури по-имеретински </t>
    </r>
    <r>
      <rPr>
        <sz val="12"/>
        <rFont val="Times New Roman"/>
        <family val="1"/>
        <charset val="204"/>
      </rPr>
      <t xml:space="preserve">(на 6 персон) или </t>
    </r>
    <r>
      <rPr>
        <b/>
        <sz val="14"/>
        <rFont val="Times New Roman"/>
        <family val="1"/>
        <charset val="204"/>
      </rPr>
      <t>слоеный хачапури (на 4 персоны)</t>
    </r>
  </si>
  <si>
    <t>Соус "Сацибели"</t>
  </si>
  <si>
    <t>Водка "Царская Серебро", "Русский Стандарт"</t>
  </si>
  <si>
    <r>
      <t xml:space="preserve">Салат "Тбилиси" </t>
    </r>
    <r>
      <rPr>
        <sz val="16"/>
        <rFont val="Cambria"/>
        <family val="1"/>
        <charset val="204"/>
        <scheme val="major"/>
      </rPr>
      <t>(говядина, фасоль, сладкий перец, красный лук, кинза, орехи, масляная заправка)</t>
    </r>
  </si>
  <si>
    <r>
      <t xml:space="preserve">Хачапури по-имеретински </t>
    </r>
    <r>
      <rPr>
        <sz val="16"/>
        <rFont val="Cambria"/>
        <family val="1"/>
        <charset val="204"/>
        <scheme val="major"/>
      </rPr>
      <t xml:space="preserve">(на 6 персон)
 или </t>
    </r>
    <r>
      <rPr>
        <b/>
        <sz val="16"/>
        <rFont val="Cambria"/>
        <family val="1"/>
        <charset val="204"/>
        <scheme val="major"/>
      </rPr>
      <t>слоеный хачапури (на 4 персоны)</t>
    </r>
  </si>
  <si>
    <r>
      <t xml:space="preserve">Хазани-хоровац </t>
    </r>
    <r>
      <rPr>
        <sz val="16"/>
        <rFont val="Cambria"/>
        <family val="1"/>
        <charset val="204"/>
        <scheme val="major"/>
      </rPr>
      <t>(баранина жареная)</t>
    </r>
  </si>
  <si>
    <r>
      <t xml:space="preserve">Шашлык </t>
    </r>
    <r>
      <rPr>
        <sz val="16"/>
        <rFont val="Cambria"/>
        <family val="1"/>
        <charset val="204"/>
        <scheme val="major"/>
      </rPr>
      <t>из свинины</t>
    </r>
  </si>
  <si>
    <r>
      <t xml:space="preserve">Водка "Русский ГарантЪ Качества" или "Наши Традиции" </t>
    </r>
    <r>
      <rPr>
        <sz val="16"/>
        <rFont val="Cambria"/>
        <family val="1"/>
        <charset val="204"/>
        <scheme val="major"/>
      </rPr>
      <t>на выбор</t>
    </r>
  </si>
  <si>
    <r>
      <t>Вино домашнее  Грузия</t>
    </r>
    <r>
      <rPr>
        <sz val="16"/>
        <rFont val="Cambria"/>
        <family val="1"/>
        <charset val="204"/>
        <scheme val="major"/>
      </rPr>
      <t xml:space="preserve"> (красное, белое, полусухое и полусладкое)</t>
    </r>
  </si>
  <si>
    <r>
      <t>Новогоднее банкетное меню 
на 1 человека</t>
    </r>
    <r>
      <rPr>
        <sz val="18"/>
        <rFont val="Cambria"/>
        <family val="1"/>
        <charset val="204"/>
        <scheme val="major"/>
      </rPr>
      <t xml:space="preserve"> /3000руб./</t>
    </r>
  </si>
  <si>
    <r>
      <t xml:space="preserve">Кура по -гурийски </t>
    </r>
    <r>
      <rPr>
        <sz val="16"/>
        <rFont val="Cambria"/>
        <family val="1"/>
        <charset val="204"/>
        <scheme val="major"/>
      </rPr>
      <t>(рулет из пряной куриной грудки на мангале фашированный  сыром сулугуни)</t>
    </r>
  </si>
  <si>
    <t>Шашлык из лосося с овощами на гриле</t>
  </si>
  <si>
    <t>100/50/20</t>
  </si>
  <si>
    <t>250/60</t>
  </si>
  <si>
    <t>750 мл.</t>
  </si>
  <si>
    <r>
      <t xml:space="preserve">Салат "Столичный Новогодний" </t>
    </r>
    <r>
      <rPr>
        <sz val="16"/>
        <rFont val="Cambria"/>
        <family val="1"/>
        <charset val="204"/>
        <scheme val="major"/>
      </rPr>
      <t>(с отварной говядиной)</t>
    </r>
  </si>
  <si>
    <t xml:space="preserve">Стоимость  банкетного предложения на одного человека- 3000 рублей.
На одного человека приходится: 1340 гр- готовых блюд,
 напитков безалкогольных -400 мл., алкогольных- 350мл. </t>
  </si>
  <si>
    <t xml:space="preserve">
Тар-тар из лосося в тарталетках с маринованным огурцом</t>
  </si>
  <si>
    <r>
      <t>Новогоднее банкетное меню
 на 1 человека</t>
    </r>
    <r>
      <rPr>
        <sz val="18"/>
        <rFont val="Cambria"/>
        <family val="1"/>
        <charset val="204"/>
        <scheme val="major"/>
      </rPr>
      <t xml:space="preserve"> /3500руб./
</t>
    </r>
  </si>
  <si>
    <t xml:space="preserve">Грибы по-царски </t>
  </si>
  <si>
    <t>2 шт/80г.</t>
  </si>
  <si>
    <r>
      <t xml:space="preserve">Горячее  на садже (баранина, телятина, форель)
</t>
    </r>
    <r>
      <rPr>
        <sz val="16"/>
        <rFont val="Cambria"/>
        <family val="1"/>
        <charset val="204"/>
        <scheme val="major"/>
      </rPr>
      <t xml:space="preserve"> блюдо на 4 персоны</t>
    </r>
  </si>
  <si>
    <t>Шампанское  Италия  Просекко Монтефьоре</t>
  </si>
  <si>
    <t>Стоимость  банкетного предложения на одного человека- 3500 рублей.
На одного человека приходится:1450гр- готовых блюд, напитков безалкогольных -650 мл., алкогольных-350мл. 
В стоимость банкета  включено 10% обслуживание.</t>
  </si>
  <si>
    <t>Вода минер. "Боржоми", "Рычал-Су", "Горная"</t>
  </si>
</sst>
</file>

<file path=xl/styles.xml><?xml version="1.0" encoding="utf-8"?>
<styleSheet xmlns="http://schemas.openxmlformats.org/spreadsheetml/2006/main">
  <numFmts count="1">
    <numFmt numFmtId="164" formatCode="#,##0&quot;р.&quot;"/>
  </numFmts>
  <fonts count="13">
    <font>
      <sz val="10"/>
      <name val="Arial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b/>
      <sz val="16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i/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b/>
      <sz val="18"/>
      <name val="Cambria"/>
      <family val="1"/>
      <charset val="204"/>
      <scheme val="major"/>
    </font>
    <font>
      <sz val="18"/>
      <name val="Cambria"/>
      <family val="1"/>
      <charset val="204"/>
      <scheme val="major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2">
    <xf numFmtId="0" fontId="0" fillId="0" borderId="0" xfId="0"/>
    <xf numFmtId="0" fontId="6" fillId="0" borderId="0" xfId="0" applyFont="1" applyBorder="1"/>
    <xf numFmtId="0" fontId="7" fillId="0" borderId="0" xfId="0" applyFont="1" applyBorder="1"/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6" fillId="0" borderId="0" xfId="0" applyNumberFormat="1" applyFont="1" applyBorder="1" applyAlignment="1">
      <alignment horizontal="left" wrapText="1"/>
    </xf>
    <xf numFmtId="164" fontId="7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 wrapText="1"/>
    </xf>
    <xf numFmtId="0" fontId="7" fillId="0" borderId="0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view="pageBreakPreview" topLeftCell="A22" zoomScale="80" zoomScaleNormal="100" zoomScaleSheetLayoutView="80" workbookViewId="0">
      <selection activeCell="B7" sqref="B7"/>
    </sheetView>
  </sheetViews>
  <sheetFormatPr defaultRowHeight="20.25"/>
  <cols>
    <col min="1" max="1" width="75.140625" style="2" customWidth="1"/>
    <col min="2" max="2" width="21.28515625" style="2" customWidth="1"/>
    <col min="3" max="16384" width="9.140625" style="2"/>
  </cols>
  <sheetData>
    <row r="1" spans="1:7" s="1" customFormat="1" ht="71.25" customHeight="1">
      <c r="A1" s="27" t="s">
        <v>54</v>
      </c>
      <c r="B1" s="28"/>
    </row>
    <row r="2" spans="1:7" s="1" customFormat="1" ht="24" customHeight="1">
      <c r="A2" s="15"/>
      <c r="B2" s="15"/>
    </row>
    <row r="3" spans="1:7" ht="27" customHeight="1">
      <c r="A3" s="24" t="s">
        <v>41</v>
      </c>
      <c r="B3" s="24"/>
    </row>
    <row r="4" spans="1:7" ht="40.5">
      <c r="A4" s="3" t="s">
        <v>22</v>
      </c>
      <c r="B4" s="17" t="s">
        <v>15</v>
      </c>
    </row>
    <row r="5" spans="1:7" ht="60.75">
      <c r="A5" s="23" t="s">
        <v>62</v>
      </c>
      <c r="B5" s="17">
        <v>80</v>
      </c>
    </row>
    <row r="6" spans="1:7" ht="33" customHeight="1">
      <c r="A6" s="3" t="s">
        <v>23</v>
      </c>
      <c r="B6" s="17">
        <v>40</v>
      </c>
      <c r="G6" s="2" t="s">
        <v>40</v>
      </c>
    </row>
    <row r="7" spans="1:7" ht="44.25" customHeight="1">
      <c r="A7" s="3" t="s">
        <v>24</v>
      </c>
      <c r="B7" s="22">
        <v>50</v>
      </c>
    </row>
    <row r="8" spans="1:7" ht="39.75" customHeight="1">
      <c r="A8" s="3" t="s">
        <v>25</v>
      </c>
      <c r="B8" s="17">
        <v>65</v>
      </c>
    </row>
    <row r="9" spans="1:7" ht="39.75" customHeight="1">
      <c r="A9" s="3" t="s">
        <v>18</v>
      </c>
      <c r="B9" s="17">
        <v>100</v>
      </c>
    </row>
    <row r="10" spans="1:7" ht="33" customHeight="1">
      <c r="A10" s="26" t="s">
        <v>42</v>
      </c>
      <c r="B10" s="26"/>
    </row>
    <row r="11" spans="1:7" ht="40.5">
      <c r="A11" s="3" t="s">
        <v>60</v>
      </c>
      <c r="B11" s="17">
        <v>100</v>
      </c>
    </row>
    <row r="12" spans="1:7" ht="40.5">
      <c r="A12" s="3" t="s">
        <v>48</v>
      </c>
      <c r="B12" s="17">
        <v>100</v>
      </c>
    </row>
    <row r="13" spans="1:7" ht="60.75">
      <c r="A13" s="3" t="s">
        <v>28</v>
      </c>
      <c r="B13" s="17">
        <v>100</v>
      </c>
    </row>
    <row r="14" spans="1:7" s="5" customFormat="1">
      <c r="A14" s="6"/>
      <c r="B14" s="18">
        <f>80+B5+B6+B7+B8+B9+B11+B12</f>
        <v>615</v>
      </c>
    </row>
    <row r="15" spans="1:7">
      <c r="A15" s="24" t="s">
        <v>0</v>
      </c>
      <c r="B15" s="24"/>
    </row>
    <row r="16" spans="1:7" s="8" customFormat="1" ht="40.5">
      <c r="A16" s="3" t="s">
        <v>49</v>
      </c>
      <c r="B16" s="17">
        <v>75</v>
      </c>
    </row>
    <row r="17" spans="1:2" s="1" customFormat="1" ht="27.75" customHeight="1">
      <c r="A17" s="1" t="s">
        <v>1</v>
      </c>
      <c r="B17" s="17">
        <v>125</v>
      </c>
    </row>
    <row r="18" spans="1:2" s="5" customFormat="1" ht="26.25" customHeight="1">
      <c r="B18" s="18">
        <f>B16+B17</f>
        <v>200</v>
      </c>
    </row>
    <row r="19" spans="1:2" ht="33.75" customHeight="1">
      <c r="A19" s="24" t="s">
        <v>3</v>
      </c>
      <c r="B19" s="24"/>
    </row>
    <row r="20" spans="1:2" ht="26.25" customHeight="1">
      <c r="A20" s="1" t="s">
        <v>50</v>
      </c>
      <c r="B20" s="17" t="s">
        <v>19</v>
      </c>
    </row>
    <row r="21" spans="1:2" ht="27" customHeight="1">
      <c r="A21" s="3" t="s">
        <v>51</v>
      </c>
      <c r="B21" s="17" t="s">
        <v>20</v>
      </c>
    </row>
    <row r="22" spans="1:2" ht="33" customHeight="1">
      <c r="A22" s="3" t="s">
        <v>56</v>
      </c>
      <c r="B22" s="21" t="s">
        <v>57</v>
      </c>
    </row>
    <row r="23" spans="1:2" ht="50.25" customHeight="1">
      <c r="A23" s="3" t="s">
        <v>55</v>
      </c>
      <c r="B23" s="21" t="s">
        <v>58</v>
      </c>
    </row>
    <row r="24" spans="1:2">
      <c r="A24" s="3"/>
      <c r="B24" s="18">
        <v>250</v>
      </c>
    </row>
    <row r="25" spans="1:2">
      <c r="A25" s="3" t="s">
        <v>4</v>
      </c>
      <c r="B25" s="17">
        <v>75</v>
      </c>
    </row>
    <row r="26" spans="1:2">
      <c r="A26" s="3"/>
      <c r="B26" s="17"/>
    </row>
    <row r="27" spans="1:2" ht="24.75" customHeight="1">
      <c r="A27" s="24" t="s">
        <v>5</v>
      </c>
      <c r="B27" s="24"/>
    </row>
    <row r="28" spans="1:2" ht="40.5">
      <c r="A28" s="9" t="s">
        <v>29</v>
      </c>
      <c r="B28" s="17">
        <v>200</v>
      </c>
    </row>
    <row r="29" spans="1:2">
      <c r="A29" s="9"/>
      <c r="B29" s="18">
        <v>200</v>
      </c>
    </row>
    <row r="30" spans="1:2">
      <c r="A30" s="9"/>
      <c r="B30" s="18">
        <f>B14+B18+B24+B25+B29</f>
        <v>1340</v>
      </c>
    </row>
    <row r="31" spans="1:2" ht="21" customHeight="1">
      <c r="A31" s="24" t="s">
        <v>6</v>
      </c>
      <c r="B31" s="24"/>
    </row>
    <row r="32" spans="1:2">
      <c r="A32" s="9" t="s">
        <v>43</v>
      </c>
      <c r="B32" s="17">
        <v>400</v>
      </c>
    </row>
    <row r="33" spans="1:2" ht="18.75" customHeight="1">
      <c r="A33" s="9"/>
      <c r="B33" s="17"/>
    </row>
    <row r="34" spans="1:2" ht="18.75" customHeight="1">
      <c r="A34" s="16" t="s">
        <v>7</v>
      </c>
      <c r="B34" s="17"/>
    </row>
    <row r="35" spans="1:2" ht="18.75" customHeight="1">
      <c r="A35" s="9" t="s">
        <v>8</v>
      </c>
      <c r="B35" s="17" t="s">
        <v>21</v>
      </c>
    </row>
    <row r="36" spans="1:2" ht="46.5" customHeight="1">
      <c r="A36" s="9" t="s">
        <v>52</v>
      </c>
      <c r="B36" s="17" t="s">
        <v>13</v>
      </c>
    </row>
    <row r="37" spans="1:2" ht="40.5">
      <c r="A37" s="9" t="s">
        <v>53</v>
      </c>
      <c r="B37" s="17" t="s">
        <v>16</v>
      </c>
    </row>
    <row r="38" spans="1:2" ht="18.75" customHeight="1">
      <c r="A38" s="9" t="s">
        <v>11</v>
      </c>
      <c r="B38" s="15">
        <f>B30</f>
        <v>1340</v>
      </c>
    </row>
    <row r="39" spans="1:2" ht="18.75" customHeight="1">
      <c r="A39" s="9" t="s">
        <v>12</v>
      </c>
      <c r="B39" s="20" t="s">
        <v>59</v>
      </c>
    </row>
    <row r="40" spans="1:2" ht="18.75" customHeight="1">
      <c r="A40" s="9"/>
      <c r="B40" s="17"/>
    </row>
    <row r="41" spans="1:2" ht="18.75" customHeight="1">
      <c r="A41" s="29" t="s">
        <v>10</v>
      </c>
      <c r="B41" s="29"/>
    </row>
    <row r="42" spans="1:2" ht="113.25" customHeight="1">
      <c r="A42" s="25" t="s">
        <v>61</v>
      </c>
      <c r="B42" s="25"/>
    </row>
    <row r="43" spans="1:2" ht="18.75" customHeight="1">
      <c r="A43" s="9"/>
      <c r="B43" s="19"/>
    </row>
    <row r="44" spans="1:2">
      <c r="B44" s="10"/>
    </row>
  </sheetData>
  <mergeCells count="9">
    <mergeCell ref="A27:B27"/>
    <mergeCell ref="A31:B31"/>
    <mergeCell ref="A42:B42"/>
    <mergeCell ref="A10:B10"/>
    <mergeCell ref="A1:B1"/>
    <mergeCell ref="A3:B3"/>
    <mergeCell ref="A15:B15"/>
    <mergeCell ref="A19:B19"/>
    <mergeCell ref="A41:B41"/>
  </mergeCells>
  <pageMargins left="0.98425196850393704" right="0.78740157480314965" top="0.19685039370078741" bottom="0.19685039370078741" header="0.51181102362204722" footer="0.51181102362204722"/>
  <pageSetup paperSize="9" scale="80" orientation="portrait" r:id="rId1"/>
  <headerFooter alignWithMargins="0"/>
  <rowBreaks count="1" manualBreakCount="1">
    <brk id="30" max="16383" man="1"/>
  </rowBreaks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45"/>
  <sheetViews>
    <sheetView tabSelected="1" view="pageBreakPreview" zoomScale="90" zoomScaleNormal="100" zoomScaleSheetLayoutView="90" workbookViewId="0">
      <selection activeCell="E73" sqref="E73"/>
    </sheetView>
  </sheetViews>
  <sheetFormatPr defaultRowHeight="20.25"/>
  <cols>
    <col min="1" max="1" width="101.7109375" style="2" customWidth="1"/>
    <col min="2" max="2" width="25.140625" style="2" customWidth="1"/>
    <col min="3" max="16384" width="9.140625" style="2"/>
  </cols>
  <sheetData>
    <row r="1" spans="1:2" s="1" customFormat="1" ht="84.75" customHeight="1">
      <c r="A1" s="27" t="s">
        <v>63</v>
      </c>
      <c r="B1" s="28"/>
    </row>
    <row r="2" spans="1:2" s="13" customFormat="1" ht="27" customHeight="1">
      <c r="A2" s="11" t="s">
        <v>38</v>
      </c>
      <c r="B2" s="12" t="s">
        <v>39</v>
      </c>
    </row>
    <row r="3" spans="1:2" ht="55.5" customHeight="1">
      <c r="A3" s="3" t="s">
        <v>22</v>
      </c>
      <c r="B3" s="4" t="s">
        <v>15</v>
      </c>
    </row>
    <row r="4" spans="1:2" ht="43.5" customHeight="1">
      <c r="A4" s="3" t="s">
        <v>34</v>
      </c>
      <c r="B4" s="4" t="s">
        <v>14</v>
      </c>
    </row>
    <row r="5" spans="1:2" ht="30.75" customHeight="1">
      <c r="A5" s="3" t="s">
        <v>23</v>
      </c>
      <c r="B5" s="7">
        <v>40</v>
      </c>
    </row>
    <row r="6" spans="1:2" ht="38.25" customHeight="1">
      <c r="A6" s="3" t="s">
        <v>25</v>
      </c>
      <c r="B6" s="4">
        <v>65</v>
      </c>
    </row>
    <row r="7" spans="1:2" ht="33" customHeight="1">
      <c r="A7" s="3" t="s">
        <v>24</v>
      </c>
      <c r="B7" s="7">
        <v>50</v>
      </c>
    </row>
    <row r="8" spans="1:2" ht="48" customHeight="1">
      <c r="A8" s="3" t="s">
        <v>26</v>
      </c>
      <c r="B8" s="4">
        <v>100</v>
      </c>
    </row>
    <row r="9" spans="1:2" s="5" customFormat="1">
      <c r="A9" s="6"/>
      <c r="B9" s="7">
        <f>80+60+40+65+200</f>
        <v>445</v>
      </c>
    </row>
    <row r="10" spans="1:2">
      <c r="A10" s="24" t="s">
        <v>17</v>
      </c>
      <c r="B10" s="24"/>
    </row>
    <row r="12" spans="1:2" ht="44.25" customHeight="1">
      <c r="A12" s="3" t="s">
        <v>44</v>
      </c>
      <c r="B12" s="4">
        <v>100</v>
      </c>
    </row>
    <row r="13" spans="1:2" ht="50.25" customHeight="1">
      <c r="A13" s="3" t="s">
        <v>35</v>
      </c>
      <c r="B13" s="4">
        <v>100</v>
      </c>
    </row>
    <row r="14" spans="1:2" ht="54" customHeight="1">
      <c r="A14" s="3" t="s">
        <v>36</v>
      </c>
      <c r="B14" s="4">
        <v>80</v>
      </c>
    </row>
    <row r="15" spans="1:2" ht="51.75" customHeight="1">
      <c r="A15" s="3" t="s">
        <v>27</v>
      </c>
      <c r="B15" s="4">
        <v>100</v>
      </c>
    </row>
    <row r="16" spans="1:2" ht="51" customHeight="1">
      <c r="A16" s="3" t="s">
        <v>28</v>
      </c>
      <c r="B16" s="4">
        <v>100</v>
      </c>
    </row>
    <row r="17" spans="1:2" s="5" customFormat="1">
      <c r="A17" s="6"/>
      <c r="B17" s="7">
        <v>200</v>
      </c>
    </row>
    <row r="18" spans="1:2">
      <c r="A18" s="24" t="s">
        <v>0</v>
      </c>
      <c r="B18" s="24"/>
    </row>
    <row r="19" spans="1:2" s="8" customFormat="1" ht="39.75" customHeight="1">
      <c r="A19" s="14" t="s">
        <v>45</v>
      </c>
      <c r="B19" s="4">
        <v>75</v>
      </c>
    </row>
    <row r="20" spans="1:2" s="1" customFormat="1" ht="27" customHeight="1">
      <c r="A20" s="1" t="s">
        <v>1</v>
      </c>
      <c r="B20" s="4" t="s">
        <v>2</v>
      </c>
    </row>
    <row r="21" spans="1:2" s="1" customFormat="1" ht="27" customHeight="1">
      <c r="A21" s="1" t="s">
        <v>64</v>
      </c>
      <c r="B21" s="22" t="s">
        <v>65</v>
      </c>
    </row>
    <row r="22" spans="1:2" s="1" customFormat="1" ht="30" customHeight="1">
      <c r="A22" s="1" t="s">
        <v>46</v>
      </c>
      <c r="B22" s="4" t="s">
        <v>32</v>
      </c>
    </row>
    <row r="23" spans="1:2" s="5" customFormat="1">
      <c r="B23" s="7">
        <v>305</v>
      </c>
    </row>
    <row r="24" spans="1:2">
      <c r="A24" s="24" t="s">
        <v>3</v>
      </c>
      <c r="B24" s="24"/>
    </row>
    <row r="25" spans="1:2" ht="46.5" customHeight="1">
      <c r="A25" s="3" t="s">
        <v>66</v>
      </c>
      <c r="B25" s="7">
        <v>900</v>
      </c>
    </row>
    <row r="26" spans="1:2">
      <c r="A26" s="3"/>
      <c r="B26" s="7">
        <v>225</v>
      </c>
    </row>
    <row r="27" spans="1:2">
      <c r="A27" s="3" t="s">
        <v>4</v>
      </c>
      <c r="B27" s="4">
        <v>75</v>
      </c>
    </row>
    <row r="28" spans="1:2" ht="24.75" customHeight="1">
      <c r="A28" s="24" t="s">
        <v>5</v>
      </c>
      <c r="B28" s="24"/>
    </row>
    <row r="29" spans="1:2">
      <c r="A29" s="9" t="s">
        <v>29</v>
      </c>
      <c r="B29" s="4">
        <v>200</v>
      </c>
    </row>
    <row r="30" spans="1:2" ht="87" customHeight="1">
      <c r="A30" s="26" t="s">
        <v>30</v>
      </c>
      <c r="B30" s="24"/>
    </row>
    <row r="31" spans="1:2" ht="38.25" customHeight="1">
      <c r="A31" s="9" t="s">
        <v>9</v>
      </c>
      <c r="B31" s="4">
        <v>400</v>
      </c>
    </row>
    <row r="32" spans="1:2" ht="42" customHeight="1">
      <c r="A32" s="9" t="s">
        <v>69</v>
      </c>
      <c r="B32" s="4">
        <v>250</v>
      </c>
    </row>
    <row r="33" spans="1:2" ht="18.75" customHeight="1">
      <c r="A33" s="9"/>
      <c r="B33" s="4"/>
    </row>
    <row r="34" spans="1:2" ht="56.25" customHeight="1">
      <c r="A34" s="26" t="s">
        <v>31</v>
      </c>
      <c r="B34" s="24"/>
    </row>
    <row r="35" spans="1:2" ht="18.75" customHeight="1">
      <c r="A35" s="9" t="s">
        <v>67</v>
      </c>
      <c r="B35" s="4" t="s">
        <v>21</v>
      </c>
    </row>
    <row r="36" spans="1:2" ht="50.25" customHeight="1">
      <c r="A36" s="9" t="s">
        <v>47</v>
      </c>
      <c r="B36" s="4" t="s">
        <v>13</v>
      </c>
    </row>
    <row r="37" spans="1:2" ht="48.75" customHeight="1">
      <c r="A37" s="9" t="s">
        <v>37</v>
      </c>
      <c r="B37" s="4" t="s">
        <v>16</v>
      </c>
    </row>
    <row r="38" spans="1:2" ht="112.5" customHeight="1">
      <c r="A38" s="9" t="s">
        <v>11</v>
      </c>
      <c r="B38" s="4">
        <f>B9+B17+B23+B26+B27+B29</f>
        <v>1450</v>
      </c>
    </row>
    <row r="39" spans="1:2" ht="36" customHeight="1">
      <c r="A39" s="9" t="s">
        <v>12</v>
      </c>
      <c r="B39" s="4">
        <f>B31+B32</f>
        <v>650</v>
      </c>
    </row>
    <row r="40" spans="1:2" ht="30.75" customHeight="1">
      <c r="A40" s="9" t="s">
        <v>33</v>
      </c>
      <c r="B40" s="4">
        <f>150+100+100</f>
        <v>350</v>
      </c>
    </row>
    <row r="41" spans="1:2" ht="63.75" customHeight="1"/>
    <row r="42" spans="1:2" ht="109.5" customHeight="1">
      <c r="A42" s="25" t="s">
        <v>68</v>
      </c>
      <c r="B42" s="25"/>
    </row>
    <row r="43" spans="1:2" ht="73.5" customHeight="1">
      <c r="A43" s="31"/>
      <c r="B43" s="31"/>
    </row>
    <row r="44" spans="1:2" ht="54" customHeight="1">
      <c r="A44" s="30"/>
      <c r="B44" s="30"/>
    </row>
    <row r="45" spans="1:2">
      <c r="B45" s="10"/>
    </row>
  </sheetData>
  <mergeCells count="10">
    <mergeCell ref="A1:B1"/>
    <mergeCell ref="A10:B10"/>
    <mergeCell ref="A18:B18"/>
    <mergeCell ref="A24:B24"/>
    <mergeCell ref="A44:B44"/>
    <mergeCell ref="A34:B34"/>
    <mergeCell ref="A43:B43"/>
    <mergeCell ref="A28:B28"/>
    <mergeCell ref="A30:B30"/>
    <mergeCell ref="A42:B42"/>
  </mergeCells>
  <pageMargins left="0.59055118110236227" right="0.39370078740157483" top="0.19685039370078741" bottom="0.19685039370078741" header="0.51181102362204722" footer="0.51181102362204722"/>
  <pageSetup paperSize="9" scale="74" orientation="portrait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3000</vt:lpstr>
      <vt:lpstr>3500</vt:lpstr>
      <vt:lpstr>'3000'!Область_печати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</dc:creator>
  <cp:lastModifiedBy>Natalia</cp:lastModifiedBy>
  <cp:lastPrinted>2015-10-29T12:24:25Z</cp:lastPrinted>
  <dcterms:created xsi:type="dcterms:W3CDTF">2011-10-26T09:57:50Z</dcterms:created>
  <dcterms:modified xsi:type="dcterms:W3CDTF">2016-09-20T12:53:55Z</dcterms:modified>
</cp:coreProperties>
</file>